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<sst xmlns="http://schemas.openxmlformats.org/spreadsheetml/2006/main" count="33" uniqueCount="30">
  <si>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</si>
  <si>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</si>
  <si>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</si>
  <si>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</si>
  <si>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</si>
  <si>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</si>
  <si>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</si>
  <si>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 xml:space="preserve">             Dochody budżetu powiatu w 2013 roku - zmiana </t>
  </si>
  <si>
    <t>Zmniejszenie</t>
  </si>
  <si>
    <t>Dochody bieżące, w tym:</t>
  </si>
  <si>
    <t>801</t>
  </si>
  <si>
    <t>Oświata i wychowanie</t>
  </si>
  <si>
    <t>80120</t>
  </si>
  <si>
    <t>Licea ogólnokształcącego</t>
  </si>
  <si>
    <t>851</t>
  </si>
  <si>
    <t>Ochrona zdrowia</t>
  </si>
  <si>
    <t>85111</t>
  </si>
  <si>
    <t>Szpitale ogólne</t>
  </si>
  <si>
    <t>853</t>
  </si>
  <si>
    <t>Pozostałe zadania w zakresie polityki społecznej</t>
  </si>
  <si>
    <t>85333</t>
  </si>
  <si>
    <t>Powiatowe Urzędy Pracy</t>
  </si>
  <si>
    <r>
      <rPr>
        <sz val="10"/>
        <color indexed="8"/>
        <rFont val="Arial CE"/>
        <family val="0"/>
      </rPr>
      <t xml:space="preserve">Zwiększa się dochody o kwotę </t>
    </r>
    <r>
      <rPr>
        <b/>
        <sz val="10"/>
        <color indexed="8"/>
        <rFont val="Arial CE"/>
        <family val="0"/>
      </rPr>
      <t>55.973 zł,</t>
    </r>
  </si>
  <si>
    <r>
      <t>w tym dochody majątkowe</t>
    </r>
    <r>
      <rPr>
        <b/>
        <sz val="10"/>
        <color indexed="8"/>
        <rFont val="Arial CE"/>
        <family val="0"/>
      </rPr>
      <t xml:space="preserve"> 7.155.910 zł.</t>
    </r>
  </si>
  <si>
    <t>Dotacja celowa w ramach programów finansowanych z POKL przeznaczona na realizację projektu Wiedza i umiejętności kluczem do przyszłości LO Urle (część unijna)</t>
  </si>
  <si>
    <t>Dochody majątkowe, w tym:</t>
  </si>
  <si>
    <t xml:space="preserve">Dotacja celowa otrzymana z tytułu pomocy finansowej udzielanej między jednostkami samorządu terytorialnego na dofinansowanie własnych zadań inwestycyjnych i zakupów inwestycyjnych - pomoc finansowa z Gminy Wołomin na zakup sprzętu specjalistycznego </t>
  </si>
  <si>
    <t>Dotacja celowa otrzymana przez jednostkę samorządu terytorialnego  od innej jednostki samorządu terytorialnego będącej instytucją wdrażającą na zadania bieżące realizowane na podstawie porozumień (umów) - projekt :Bądź aktywny odniesiesz sukces (część unijna)</t>
  </si>
  <si>
    <t>Dotacja celowa otrzymana przez jednostkę samorządu terytorialnego  od innej jednostki samorządu terytorialnego będącej instytucją wdrażającą na zadania bieżące realizowane na podstawie porozumień (umów) - projekt :Bądź aktywny odniesiesz sukces (część krajowa)</t>
  </si>
  <si>
    <r>
      <t xml:space="preserve">Ogółem plan dochodów po zmianach wyniesie </t>
    </r>
    <r>
      <rPr>
        <b/>
        <sz val="10"/>
        <color indexed="8"/>
        <rFont val="Arial CE"/>
        <family val="0"/>
      </rPr>
      <t>159.493.458 zł,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</si>
</sst>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i/>
      <sz val="11"/>
      <color theme="1"/>
      <name val="Arial CE"/>
      <family val="0"/>
    </font>
    <font>
      <i/>
      <sz val="10"/>
      <color theme="1"/>
      <name val="Arial CE"/>
      <family val="0"/>
    </font>
    <font>
      <b/>
      <sz val="10"/>
      <color theme="1"/>
      <name val="Arial CE"/>
      <family val="0"/>
    </font>
    <font>
      <b/>
      <i/>
      <sz val="12"/>
      <color theme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vertical="center"/>
    </xf>
    <xf numFmtId="0" fontId="34" fillId="0" borderId="11" xfId="0" applyNumberFormat="1" applyFont="1" applyBorder="1" applyAlignment="1" applyProtection="1">
      <alignment vertical="center" wrapText="1" readingOrder="1"/>
      <protection locked="0"/>
    </xf>
    <xf numFmtId="3" fontId="34" fillId="0" borderId="11" xfId="0" applyNumberFormat="1" applyFont="1" applyBorder="1" applyAlignment="1">
      <alignment vertical="center"/>
    </xf>
    <xf numFmtId="0" fontId="30" fillId="0" borderId="11" xfId="0" applyNumberFormat="1" applyFont="1" applyBorder="1" applyAlignment="1" applyProtection="1">
      <alignment vertical="center" wrapText="1" readingOrder="1"/>
      <protection locked="0"/>
    </xf>
    <xf numFmtId="3" fontId="30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horizontal="center" wrapText="1"/>
    </xf>
    <xf numFmtId="49" fontId="32" fillId="0" borderId="13" xfId="0" applyNumberFormat="1" applyFont="1" applyBorder="1" applyAlignment="1">
      <alignment horizontal="center" wrapText="1"/>
    </xf>
    <xf numFmtId="49" fontId="35" fillId="0" borderId="14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3" fontId="36" fillId="0" borderId="11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right" vertical="center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5" fillId="20" borderId="10" xfId="0" applyFont="1" applyFill="1" applyBorder="1" applyAlignment="1">
      <alignment horizontal="center" vertical="center"/>
    </xf>
    <xf numFmtId="0" fontId="35" fillId="20" borderId="15" xfId="0" applyFont="1" applyFill="1" applyBorder="1" applyAlignment="1">
      <alignment horizontal="center" vertical="center"/>
    </xf>
    <xf numFmtId="49" fontId="24" fillId="0" borderId="16" xfId="0" applyNumberFormat="1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74.75390625" style="0" customWidth="1"/>
    <col min="4" max="7" width="16.875" style="0" customWidth="1"/>
  </cols>
  <sheetData>
    <row r="1" spans="1:4" ht="24" customHeight="1">
      <c r="A1" s="31" t="s">
        <v>7</v>
      </c>
      <c r="B1" s="31"/>
      <c r="C1" s="32"/>
      <c r="D1" s="32"/>
    </row>
    <row r="2" spans="1:7" s="1" customFormat="1" ht="21" customHeight="1">
      <c r="A2" s="33" t="s">
        <v>0</v>
      </c>
      <c r="B2" s="33" t="s">
        <v>3</v>
      </c>
      <c r="C2" s="33" t="s">
        <v>1</v>
      </c>
      <c r="D2" s="28" t="s">
        <v>5</v>
      </c>
      <c r="E2" s="29"/>
      <c r="F2" s="28" t="s">
        <v>8</v>
      </c>
      <c r="G2" s="29"/>
    </row>
    <row r="3" spans="1:7" s="2" customFormat="1" ht="30" customHeight="1">
      <c r="A3" s="34"/>
      <c r="B3" s="34"/>
      <c r="C3" s="34"/>
      <c r="D3" s="4" t="s">
        <v>4</v>
      </c>
      <c r="E3" s="5" t="s">
        <v>6</v>
      </c>
      <c r="F3" s="4" t="s">
        <v>4</v>
      </c>
      <c r="G3" s="5" t="s">
        <v>6</v>
      </c>
    </row>
    <row r="4" spans="1:7" ht="24" customHeight="1">
      <c r="A4" s="6" t="s">
        <v>10</v>
      </c>
      <c r="B4" s="7"/>
      <c r="C4" s="6" t="s">
        <v>11</v>
      </c>
      <c r="D4" s="8">
        <f>SUM(D5)</f>
        <v>168283</v>
      </c>
      <c r="E4" s="8"/>
      <c r="F4" s="8">
        <f>SUM(F5+F9)</f>
        <v>162310</v>
      </c>
      <c r="G4" s="8">
        <f>SUM(G5+G9)</f>
        <v>0</v>
      </c>
    </row>
    <row r="5" spans="1:7" ht="24" customHeight="1">
      <c r="A5" s="6"/>
      <c r="B5" s="26" t="s">
        <v>12</v>
      </c>
      <c r="C5" s="9" t="s">
        <v>13</v>
      </c>
      <c r="D5" s="10">
        <f aca="true" t="shared" si="0" ref="D5:G6">SUM(D6)</f>
        <v>168283</v>
      </c>
      <c r="E5" s="10">
        <f t="shared" si="0"/>
        <v>0</v>
      </c>
      <c r="F5" s="10">
        <f t="shared" si="0"/>
        <v>162310</v>
      </c>
      <c r="G5" s="10">
        <f t="shared" si="0"/>
        <v>0</v>
      </c>
    </row>
    <row r="6" spans="1:7" ht="21" customHeight="1">
      <c r="A6" s="6"/>
      <c r="B6" s="9"/>
      <c r="C6" s="11" t="s">
        <v>9</v>
      </c>
      <c r="D6" s="12">
        <f t="shared" si="0"/>
        <v>168283</v>
      </c>
      <c r="E6" s="12">
        <f t="shared" si="0"/>
        <v>0</v>
      </c>
      <c r="F6" s="12">
        <f t="shared" si="0"/>
        <v>162310</v>
      </c>
      <c r="G6" s="12">
        <f t="shared" si="0"/>
        <v>0</v>
      </c>
    </row>
    <row r="7" spans="1:7" ht="50.25" customHeight="1">
      <c r="A7" s="6"/>
      <c r="B7" s="9"/>
      <c r="C7" s="13" t="s">
        <v>24</v>
      </c>
      <c r="D7" s="14">
        <v>168283</v>
      </c>
      <c r="E7" s="15"/>
      <c r="F7" s="14">
        <v>162310</v>
      </c>
      <c r="G7" s="15"/>
    </row>
    <row r="8" spans="1:7" ht="35.25" customHeight="1">
      <c r="A8" s="6" t="s">
        <v>14</v>
      </c>
      <c r="B8" s="7"/>
      <c r="C8" s="6" t="s">
        <v>15</v>
      </c>
      <c r="D8" s="8">
        <f aca="true" t="shared" si="1" ref="D8:G9">SUM(D9)</f>
        <v>0</v>
      </c>
      <c r="E8" s="8">
        <f t="shared" si="1"/>
        <v>50000</v>
      </c>
      <c r="F8" s="8">
        <f t="shared" si="1"/>
        <v>0</v>
      </c>
      <c r="G8" s="8">
        <f t="shared" si="1"/>
        <v>0</v>
      </c>
    </row>
    <row r="9" spans="1:7" ht="27.75" customHeight="1">
      <c r="A9" s="6"/>
      <c r="B9" s="9" t="s">
        <v>16</v>
      </c>
      <c r="C9" s="9" t="s">
        <v>17</v>
      </c>
      <c r="D9" s="27">
        <f t="shared" si="1"/>
        <v>0</v>
      </c>
      <c r="E9" s="27">
        <f t="shared" si="1"/>
        <v>50000</v>
      </c>
      <c r="F9" s="27">
        <f t="shared" si="1"/>
        <v>0</v>
      </c>
      <c r="G9" s="27">
        <f t="shared" si="1"/>
        <v>0</v>
      </c>
    </row>
    <row r="10" spans="1:7" ht="24.75" customHeight="1">
      <c r="A10" s="6"/>
      <c r="B10" s="7"/>
      <c r="C10" s="11" t="s">
        <v>25</v>
      </c>
      <c r="D10" s="23">
        <f>SUM(D11)</f>
        <v>0</v>
      </c>
      <c r="E10" s="23">
        <f>SUM(E11:E11)</f>
        <v>50000</v>
      </c>
      <c r="F10" s="23">
        <f>SUM(F11:F11)</f>
        <v>0</v>
      </c>
      <c r="G10" s="23">
        <f>SUM(G11:G11)</f>
        <v>0</v>
      </c>
    </row>
    <row r="11" spans="1:7" ht="59.25" customHeight="1">
      <c r="A11" s="6"/>
      <c r="B11" s="7"/>
      <c r="C11" s="13" t="s">
        <v>26</v>
      </c>
      <c r="D11" s="14"/>
      <c r="E11" s="15">
        <v>50000</v>
      </c>
      <c r="F11" s="14"/>
      <c r="G11" s="15"/>
    </row>
    <row r="12" spans="1:7" ht="27" customHeight="1">
      <c r="A12" s="6" t="s">
        <v>18</v>
      </c>
      <c r="B12" s="7"/>
      <c r="C12" s="6" t="s">
        <v>19</v>
      </c>
      <c r="D12" s="8">
        <f aca="true" t="shared" si="2" ref="D12:G13">SUM(D13)</f>
        <v>902526</v>
      </c>
      <c r="E12" s="8">
        <f t="shared" si="2"/>
        <v>0</v>
      </c>
      <c r="F12" s="8">
        <f t="shared" si="2"/>
        <v>902526</v>
      </c>
      <c r="G12" s="8">
        <f t="shared" si="2"/>
        <v>0</v>
      </c>
    </row>
    <row r="13" spans="1:7" ht="24.75" customHeight="1">
      <c r="A13" s="6"/>
      <c r="B13" s="24" t="s">
        <v>20</v>
      </c>
      <c r="C13" s="25" t="s">
        <v>21</v>
      </c>
      <c r="D13" s="23">
        <f t="shared" si="2"/>
        <v>902526</v>
      </c>
      <c r="E13" s="23">
        <f t="shared" si="2"/>
        <v>0</v>
      </c>
      <c r="F13" s="23">
        <f t="shared" si="2"/>
        <v>902526</v>
      </c>
      <c r="G13" s="23">
        <f t="shared" si="2"/>
        <v>0</v>
      </c>
    </row>
    <row r="14" spans="1:7" ht="24" customHeight="1">
      <c r="A14" s="6"/>
      <c r="B14" s="9"/>
      <c r="C14" s="11" t="s">
        <v>9</v>
      </c>
      <c r="D14" s="12">
        <f>SUM(D15:D16)</f>
        <v>902526</v>
      </c>
      <c r="E14" s="12">
        <f>SUM(E15:E16)</f>
        <v>0</v>
      </c>
      <c r="F14" s="12">
        <f>SUM(F15:F16)</f>
        <v>902526</v>
      </c>
      <c r="G14" s="12">
        <f>SUM(G15:G16)</f>
        <v>0</v>
      </c>
    </row>
    <row r="15" spans="1:7" ht="73.5" customHeight="1">
      <c r="A15" s="6"/>
      <c r="B15" s="9"/>
      <c r="C15" s="13" t="s">
        <v>27</v>
      </c>
      <c r="D15" s="12">
        <v>902526</v>
      </c>
      <c r="E15" s="12"/>
      <c r="F15" s="12"/>
      <c r="G15" s="12"/>
    </row>
    <row r="16" spans="1:7" ht="69.75" customHeight="1">
      <c r="A16" s="6"/>
      <c r="B16" s="9"/>
      <c r="C16" s="13" t="s">
        <v>28</v>
      </c>
      <c r="D16" s="14"/>
      <c r="E16" s="15"/>
      <c r="F16" s="14">
        <v>902526</v>
      </c>
      <c r="G16" s="15"/>
    </row>
    <row r="17" spans="1:7" ht="30" customHeight="1">
      <c r="A17" s="16"/>
      <c r="B17" s="17"/>
      <c r="C17" s="18" t="s">
        <v>2</v>
      </c>
      <c r="D17" s="8">
        <f>SUM(D4+D12)</f>
        <v>1070809</v>
      </c>
      <c r="E17" s="8">
        <f>SUM(E8+E12)</f>
        <v>50000</v>
      </c>
      <c r="F17" s="8">
        <f>SUM(F4+F12)</f>
        <v>1064836</v>
      </c>
      <c r="G17" s="8">
        <f>SUM(G4+G12)</f>
        <v>0</v>
      </c>
    </row>
    <row r="18" spans="1:7" ht="21" customHeight="1">
      <c r="A18" s="35" t="s">
        <v>22</v>
      </c>
      <c r="B18" s="36"/>
      <c r="C18" s="36"/>
      <c r="D18" s="19"/>
      <c r="E18" s="20"/>
      <c r="F18" s="19"/>
      <c r="G18" s="20"/>
    </row>
    <row r="19" spans="1:7" ht="21" customHeight="1">
      <c r="A19" s="30" t="s">
        <v>29</v>
      </c>
      <c r="B19" s="30"/>
      <c r="C19" s="30"/>
      <c r="D19" s="21"/>
      <c r="E19" s="20"/>
      <c r="F19" s="21"/>
      <c r="G19" s="20"/>
    </row>
    <row r="20" spans="1:7" ht="21" customHeight="1">
      <c r="A20" s="30" t="s">
        <v>23</v>
      </c>
      <c r="B20" s="30"/>
      <c r="C20" s="30"/>
      <c r="D20" s="20"/>
      <c r="E20" s="20"/>
      <c r="F20" s="20"/>
      <c r="G20" s="20"/>
    </row>
    <row r="21" spans="1:7" ht="12.75">
      <c r="A21" s="20"/>
      <c r="B21" s="20"/>
      <c r="C21" s="22"/>
      <c r="D21" s="20"/>
      <c r="E21" s="20"/>
      <c r="F21" s="20"/>
      <c r="G21" s="20"/>
    </row>
    <row r="22" ht="12.75">
      <c r="C22" s="3"/>
    </row>
    <row r="23" ht="12.75">
      <c r="C23" s="3"/>
    </row>
    <row r="24" ht="12.75">
      <c r="C24" s="3"/>
    </row>
    <row r="25" ht="12.75">
      <c r="C25" s="3"/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</sheetData>
  <sheetProtection/>
  <mergeCells count="9">
    <mergeCell ref="F2:G2"/>
    <mergeCell ref="A20:C20"/>
    <mergeCell ref="A1:D1"/>
    <mergeCell ref="A19:C19"/>
    <mergeCell ref="A2:A3"/>
    <mergeCell ref="B2:B3"/>
    <mergeCell ref="A18:C18"/>
    <mergeCell ref="C2:C3"/>
    <mergeCell ref="D2:E2"/>
  </mergeCells>
  <printOptions horizontalCentered="1"/>
  <pageMargins left="0.5511811023622047" right="0.5511811023622047" top="0.984251968503937" bottom="0" header="0.5118110236220472" footer="0.5118110236220472"/>
  <pageSetup horizontalDpi="300" verticalDpi="300" orientation="landscape" paperSize="9" scale="71" r:id="rId1"/>
  <headerFooter alignWithMargins="0">
    <oddHeader xml:space="preserve">&amp;R&amp;9Tabela Nr 1 
do Uchwały Rady Powiatu Wołomińskiego Nr XXXVI-401/2013 z dnia 19 grudnia 2013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2013-12-16T11:43:06Z</cp:lastPrinted>
  <dcterms:created xsi:type="dcterms:W3CDTF">2008-11-04T11:49:28Z</dcterms:created>
  <dcterms:modified xsi:type="dcterms:W3CDTF">2013-12-20T10:11:17Z</dcterms:modified>
  <cp:category/>
  <cp:version/>
  <cp:contentType/>
  <cp:contentStatus/>
</cp:coreProperties>
</file>